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15987\Documents\"/>
    </mc:Choice>
  </mc:AlternateContent>
  <xr:revisionPtr revIDLastSave="0" documentId="8_{AE536F52-8EC0-46E3-A16A-7960EE216874}" xr6:coauthVersionLast="47" xr6:coauthVersionMax="47" xr10:uidLastSave="{00000000-0000-0000-0000-000000000000}"/>
  <bookViews>
    <workbookView xWindow="-110" yWindow="490" windowWidth="19420" windowHeight="10420" xr2:uid="{CAEDB714-DEEE-4DC1-92A2-94C453D7EC10}"/>
  </bookViews>
  <sheets>
    <sheet name="CDE (2023)" sheetId="5" r:id="rId1"/>
  </sheets>
  <definedNames>
    <definedName name="_xlnm.Print_Area" localSheetId="0">'CDE (2023)'!$A$1:$T$40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5" l="1"/>
  <c r="Z24" i="5" l="1"/>
  <c r="Z27" i="5" s="1"/>
  <c r="Z19" i="5"/>
  <c r="Z22" i="5" s="1"/>
  <c r="X19" i="5"/>
  <c r="Z21" i="5" s="1"/>
  <c r="X32" i="5"/>
  <c r="X34" i="5"/>
  <c r="X24" i="5"/>
  <c r="Y26" i="5" s="1"/>
  <c r="W15" i="5"/>
  <c r="Z13" i="5"/>
  <c r="X13" i="5"/>
  <c r="W10" i="5"/>
  <c r="Y27" i="5" l="1"/>
  <c r="X27" i="5"/>
  <c r="W27" i="5"/>
  <c r="W22" i="5"/>
  <c r="Y22" i="5"/>
  <c r="X22" i="5"/>
  <c r="W21" i="5"/>
  <c r="X21" i="5"/>
  <c r="Z26" i="5"/>
  <c r="Y21" i="5"/>
  <c r="W26" i="5"/>
  <c r="X26" i="5"/>
</calcChain>
</file>

<file path=xl/sharedStrings.xml><?xml version="1.0" encoding="utf-8"?>
<sst xmlns="http://schemas.openxmlformats.org/spreadsheetml/2006/main" count="132" uniqueCount="69">
  <si>
    <t>Georgia Department of Education</t>
  </si>
  <si>
    <t>% Calculation Tool</t>
  </si>
  <si>
    <t>Totals</t>
  </si>
  <si>
    <r>
      <t>21</t>
    </r>
    <r>
      <rPr>
        <b/>
        <vertAlign val="superscript"/>
        <sz val="16"/>
        <color rgb="FF000000"/>
        <rFont val="Times New Roman"/>
        <family val="1"/>
      </rPr>
      <t>st</t>
    </r>
    <r>
      <rPr>
        <b/>
        <sz val="16"/>
        <color rgb="FF000000"/>
        <rFont val="Times New Roman"/>
        <family val="1"/>
      </rPr>
      <t xml:space="preserve"> Century Community Learning Centers </t>
    </r>
  </si>
  <si>
    <r>
      <t xml:space="preserve">FY 23 </t>
    </r>
    <r>
      <rPr>
        <b/>
        <sz val="16"/>
        <color theme="1"/>
        <rFont val="Times New Roman"/>
        <family val="1"/>
      </rPr>
      <t>Common Data Elements Form</t>
    </r>
  </si>
  <si>
    <r>
      <t>Subgrantee</t>
    </r>
    <r>
      <rPr>
        <sz val="16"/>
        <color theme="1"/>
        <rFont val="Times New Roman"/>
        <family val="1"/>
      </rPr>
      <t>: Reach for the Stars Innovation Academy</t>
    </r>
    <r>
      <rPr>
        <b/>
        <sz val="16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(Baker Elementary School)</t>
    </r>
  </si>
  <si>
    <r>
      <rPr>
        <b/>
        <sz val="16"/>
        <color rgb="FF000000"/>
        <rFont val="Times New Roman"/>
        <family val="1"/>
      </rPr>
      <t>Date</t>
    </r>
    <r>
      <rPr>
        <sz val="16"/>
        <color rgb="FF000000"/>
        <rFont val="Times New Roman"/>
        <family val="1"/>
      </rPr>
      <t>: June 30, 2023</t>
    </r>
  </si>
  <si>
    <t>1. Attendance</t>
  </si>
  <si>
    <t>Attendance</t>
  </si>
  <si>
    <t>Total Number of Students Targeted</t>
  </si>
  <si>
    <t xml:space="preserve">Registered Students Attending at least 1 day or 1 hour </t>
  </si>
  <si>
    <t># of Students Attending ≥ 30 days or 90 hours)</t>
  </si>
  <si>
    <t>Total Number of Parent Opportunities</t>
  </si>
  <si>
    <t>Cumulative Total Number of Parents Attending</t>
  </si>
  <si>
    <t xml:space="preserve">% of Regular Attendees Met </t>
  </si>
  <si>
    <t>Number:</t>
  </si>
  <si>
    <t>2. Objectives</t>
  </si>
  <si>
    <t>Objectives %</t>
  </si>
  <si>
    <t>Total Objectives</t>
  </si>
  <si>
    <t>Met</t>
  </si>
  <si>
    <t>Not Met</t>
  </si>
  <si>
    <t>Other</t>
  </si>
  <si>
    <t>Not met</t>
  </si>
  <si>
    <t>3. GTID</t>
  </si>
  <si>
    <t>GTID Collection %</t>
  </si>
  <si>
    <t>Number of Student GTIDs Reported in Cayen</t>
  </si>
  <si>
    <t>4. Report Card Grades</t>
  </si>
  <si>
    <t xml:space="preserve">4A. English Language Arts </t>
  </si>
  <si>
    <t xml:space="preserve">Report Card Grades ELA </t>
  </si>
  <si>
    <r>
      <t xml:space="preserve">Students </t>
    </r>
    <r>
      <rPr>
        <u/>
        <sz val="14"/>
        <color rgb="FF000000"/>
        <rFont val="Times New Roman"/>
        <family val="1"/>
      </rPr>
      <t>without</t>
    </r>
    <r>
      <rPr>
        <sz val="14"/>
        <color rgb="FF000000"/>
        <rFont val="Times New Roman"/>
        <family val="1"/>
      </rPr>
      <t xml:space="preserve"> Grades</t>
    </r>
  </si>
  <si>
    <r>
      <t xml:space="preserve"> Registered Students Attending at least 1 day or 1 hour 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Semester ELA Grade</t>
    </r>
  </si>
  <si>
    <t xml:space="preserve"> Registered Students Attending at least 1 day or 1 hour 2nd Semester ELA Grade</t>
  </si>
  <si>
    <t>Number</t>
  </si>
  <si>
    <t xml:space="preserve">A  </t>
  </si>
  <si>
    <t>B</t>
  </si>
  <si>
    <t>C</t>
  </si>
  <si>
    <t>D or F</t>
  </si>
  <si>
    <t>1st Semester Total Grades</t>
  </si>
  <si>
    <t>2nd   Semester Total Grades</t>
  </si>
  <si>
    <t>% A</t>
  </si>
  <si>
    <t>% B</t>
  </si>
  <si>
    <t>% C</t>
  </si>
  <si>
    <t>% D or F</t>
  </si>
  <si>
    <t>Identify the preferred if it is not letter grades</t>
  </si>
  <si>
    <t xml:space="preserve">Students in grades 2 and 3 were issued standards-based grades. The following conversions were made for these students: Exceeds = A, Meets = B, Progressing = C, Not Evident = D/F. Students in grades 4 and 5 were issued letter grades. </t>
  </si>
  <si>
    <t>1st Semester</t>
  </si>
  <si>
    <t xml:space="preserve">4B. Math </t>
  </si>
  <si>
    <t>2nd Semester</t>
  </si>
  <si>
    <r>
      <t xml:space="preserve"> Registered Students Attending at least 1 day or 1 hour 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Semester Math Grade</t>
    </r>
  </si>
  <si>
    <t xml:space="preserve"> Registered Students Attending at least 1 day or 1 hour 2nd Semester Math Grade</t>
  </si>
  <si>
    <t>Report Card Grades Math</t>
  </si>
  <si>
    <t>5. Teacher Reported Engagement in Learning Survey</t>
  </si>
  <si>
    <t>Total Number of Surveys Completed</t>
  </si>
  <si>
    <t>Survey Question #1: Satisfactorily completes homework or assignments?</t>
  </si>
  <si>
    <t>Significant Decline</t>
  </si>
  <si>
    <t>Slight Decline</t>
  </si>
  <si>
    <t>Did not need to improve</t>
  </si>
  <si>
    <t>Slight Improvement</t>
  </si>
  <si>
    <t>Significant Improvement</t>
  </si>
  <si>
    <t>Survey Question 1</t>
  </si>
  <si>
    <t>%</t>
  </si>
  <si>
    <t>% Total</t>
  </si>
  <si>
    <t>Survey Question #2: Participates in class and is attentive?</t>
  </si>
  <si>
    <t>Survey Question 2</t>
  </si>
  <si>
    <t>Survey Question 3</t>
  </si>
  <si>
    <t>Survey Question #3: Demonstrates a motivation to learn?</t>
  </si>
  <si>
    <t>6. Partners</t>
  </si>
  <si>
    <t>Number of Partners</t>
  </si>
  <si>
    <t>Total Amount of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</si>
</sst>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vertAlign val="superscript"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vertAlign val="superscript"/>
      <sz val="16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0" fillId="2" borderId="8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9" fontId="0" fillId="3" borderId="22" xfId="1" applyFont="1" applyFill="1" applyBorder="1"/>
    <xf numFmtId="9" fontId="0" fillId="3" borderId="23" xfId="1" applyFont="1" applyFill="1" applyBorder="1"/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0" fillId="3" borderId="32" xfId="0" applyFill="1" applyBorder="1"/>
    <xf numFmtId="9" fontId="0" fillId="3" borderId="32" xfId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9" fontId="17" fillId="3" borderId="36" xfId="1" applyFont="1" applyFill="1" applyBorder="1" applyAlignment="1">
      <alignment horizontal="center"/>
    </xf>
    <xf numFmtId="9" fontId="17" fillId="3" borderId="37" xfId="1" applyFont="1" applyFill="1" applyBorder="1" applyAlignment="1">
      <alignment horizontal="center"/>
    </xf>
    <xf numFmtId="9" fontId="17" fillId="3" borderId="38" xfId="1" applyFont="1" applyFill="1" applyBorder="1" applyAlignment="1">
      <alignment horizontal="center"/>
    </xf>
    <xf numFmtId="9" fontId="0" fillId="3" borderId="21" xfId="1" applyFont="1" applyFill="1" applyBorder="1"/>
    <xf numFmtId="0" fontId="16" fillId="3" borderId="25" xfId="0" applyFont="1" applyFill="1" applyBorder="1" applyAlignment="1">
      <alignment wrapText="1"/>
    </xf>
    <xf numFmtId="0" fontId="18" fillId="3" borderId="25" xfId="0" applyFont="1" applyFill="1" applyBorder="1" applyAlignment="1">
      <alignment wrapText="1"/>
    </xf>
    <xf numFmtId="0" fontId="0" fillId="5" borderId="26" xfId="0" applyFill="1" applyBorder="1"/>
    <xf numFmtId="0" fontId="13" fillId="3" borderId="5" xfId="0" applyFont="1" applyFill="1" applyBorder="1" applyAlignment="1">
      <alignment wrapText="1"/>
    </xf>
    <xf numFmtId="0" fontId="14" fillId="2" borderId="3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6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9" fontId="0" fillId="3" borderId="24" xfId="1" applyFont="1" applyFill="1" applyBorder="1" applyAlignment="1">
      <alignment horizont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4" borderId="18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left" wrapText="1"/>
    </xf>
    <xf numFmtId="0" fontId="7" fillId="4" borderId="19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0</xdr:row>
      <xdr:rowOff>0</xdr:rowOff>
    </xdr:from>
    <xdr:to>
      <xdr:col>18</xdr:col>
      <xdr:colOff>169124</xdr:colOff>
      <xdr:row>4</xdr:row>
      <xdr:rowOff>228599</xdr:rowOff>
    </xdr:to>
    <xdr:pic>
      <xdr:nvPicPr>
        <xdr:cNvPr id="2" name="Picture 1" descr="21CCLC Logo small">
          <a:extLst>
            <a:ext uri="{FF2B5EF4-FFF2-40B4-BE49-F238E27FC236}">
              <a16:creationId xmlns:a16="http://schemas.microsoft.com/office/drawing/2014/main" id="{01100634-EFC2-4F14-951E-E15088FAF1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6356" y="0"/>
          <a:ext cx="1689736" cy="13049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4</xdr:col>
      <xdr:colOff>567690</xdr:colOff>
      <xdr:row>4</xdr:row>
      <xdr:rowOff>215265</xdr:rowOff>
    </xdr:to>
    <xdr:pic>
      <xdr:nvPicPr>
        <xdr:cNvPr id="3" name="Picture 2" descr="GaDOE Logo_small color">
          <a:extLst>
            <a:ext uri="{FF2B5EF4-FFF2-40B4-BE49-F238E27FC236}">
              <a16:creationId xmlns:a16="http://schemas.microsoft.com/office/drawing/2014/main" id="{44B26B2B-72D1-43EB-A90F-7FE0825F47F2}"/>
            </a:ext>
            <a:ext uri="{147F2762-F138-4A5C-976F-8EAC2B608ADB}">
              <a16:predDERef xmlns:a16="http://schemas.microsoft.com/office/drawing/2014/main" pred="{01100634-EFC2-4F14-951E-E15088FAF1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2167890" cy="12915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088B-5BC7-441B-8DD2-6307F2CD571A}">
  <dimension ref="A1:AA67"/>
  <sheetViews>
    <sheetView tabSelected="1" zoomScale="80" zoomScaleNormal="80" zoomScaleSheetLayoutView="70" workbookViewId="0">
      <selection activeCell="A2" sqref="A2:T2"/>
    </sheetView>
  </sheetViews>
  <sheetFormatPr defaultRowHeight="14.5" outlineLevelCol="1" x14ac:dyDescent="0.35"/>
  <cols>
    <col min="1" max="1" width="13.54296875" customWidth="1"/>
    <col min="9" max="9" width="7.1796875" customWidth="1"/>
    <col min="10" max="10" width="6.54296875" customWidth="1"/>
    <col min="11" max="11" width="7.26953125" customWidth="1"/>
    <col min="12" max="12" width="14.54296875" customWidth="1"/>
    <col min="16" max="16" width="8.7265625" customWidth="1"/>
    <col min="17" max="17" width="5.54296875" customWidth="1"/>
    <col min="18" max="18" width="8.7265625" customWidth="1"/>
    <col min="19" max="19" width="8.81640625" customWidth="1"/>
    <col min="20" max="20" width="15" customWidth="1"/>
    <col min="21" max="21" width="6.81640625" customWidth="1"/>
    <col min="22" max="22" width="12.7265625" customWidth="1"/>
    <col min="23" max="23" width="9.54296875" customWidth="1" outlineLevel="1"/>
    <col min="24" max="24" width="10.7265625" customWidth="1" outlineLevel="1"/>
    <col min="25" max="25" width="10.26953125" customWidth="1" outlineLevel="1"/>
    <col min="26" max="26" width="12.81640625" customWidth="1" outlineLevel="1"/>
  </cols>
  <sheetData>
    <row r="1" spans="1:27" ht="20" x14ac:dyDescent="0.3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W1" s="130" t="s">
        <v>1</v>
      </c>
      <c r="X1" s="139"/>
      <c r="Y1" s="139"/>
      <c r="Z1" s="140"/>
      <c r="AA1" t="s">
        <v>2</v>
      </c>
    </row>
    <row r="2" spans="1:27" ht="23.5" thickBot="1" x14ac:dyDescent="0.4">
      <c r="A2" s="138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W2" s="141"/>
      <c r="X2" s="142"/>
      <c r="Y2" s="142"/>
      <c r="Z2" s="143"/>
    </row>
    <row r="3" spans="1:27" ht="20" x14ac:dyDescent="0.3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7" ht="21" x14ac:dyDescent="0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ht="21.5" thickBot="1" x14ac:dyDescent="0.55000000000000004">
      <c r="J5" s="5"/>
      <c r="K5" s="5"/>
    </row>
    <row r="6" spans="1:27" ht="21" x14ac:dyDescent="0.5">
      <c r="A6" s="144" t="s">
        <v>5</v>
      </c>
      <c r="B6" s="145"/>
      <c r="C6" s="145"/>
      <c r="D6" s="145"/>
      <c r="E6" s="145"/>
      <c r="F6" s="145"/>
      <c r="G6" s="145"/>
      <c r="H6" s="145"/>
      <c r="I6" s="146"/>
      <c r="J6" s="5"/>
      <c r="K6" s="5"/>
      <c r="L6" s="150" t="s">
        <v>6</v>
      </c>
      <c r="M6" s="151"/>
      <c r="N6" s="151"/>
      <c r="O6" s="151"/>
      <c r="P6" s="151"/>
      <c r="Q6" s="151"/>
      <c r="R6" s="151"/>
      <c r="S6" s="151"/>
      <c r="T6" s="152"/>
    </row>
    <row r="7" spans="1:27" ht="21.5" thickBot="1" x14ac:dyDescent="0.55000000000000004">
      <c r="A7" s="147"/>
      <c r="B7" s="148"/>
      <c r="C7" s="148"/>
      <c r="D7" s="148"/>
      <c r="E7" s="148"/>
      <c r="F7" s="148"/>
      <c r="G7" s="148"/>
      <c r="H7" s="148"/>
      <c r="I7" s="149"/>
      <c r="J7" s="5"/>
      <c r="K7" s="5"/>
      <c r="L7" s="153"/>
      <c r="M7" s="154"/>
      <c r="N7" s="154"/>
      <c r="O7" s="154"/>
      <c r="P7" s="154"/>
      <c r="Q7" s="154"/>
      <c r="R7" s="154"/>
      <c r="S7" s="154"/>
      <c r="T7" s="155"/>
    </row>
    <row r="8" spans="1:27" ht="24" thickBot="1" x14ac:dyDescent="0.6">
      <c r="A8" s="127" t="s">
        <v>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W8" s="130" t="s">
        <v>8</v>
      </c>
      <c r="X8" s="131"/>
      <c r="Y8" s="131"/>
      <c r="Z8" s="132"/>
    </row>
    <row r="9" spans="1:27" ht="69" customHeight="1" thickTop="1" thickBot="1" x14ac:dyDescent="0.4">
      <c r="A9" s="47" t="s">
        <v>9</v>
      </c>
      <c r="B9" s="48"/>
      <c r="C9" s="49"/>
      <c r="D9" s="47" t="s">
        <v>10</v>
      </c>
      <c r="E9" s="48"/>
      <c r="F9" s="48"/>
      <c r="G9" s="48"/>
      <c r="H9" s="49"/>
      <c r="I9" s="133" t="s">
        <v>11</v>
      </c>
      <c r="J9" s="134"/>
      <c r="K9" s="135"/>
      <c r="L9" s="47" t="s">
        <v>12</v>
      </c>
      <c r="M9" s="48"/>
      <c r="N9" s="48"/>
      <c r="O9" s="48"/>
      <c r="P9" s="49"/>
      <c r="Q9" s="47" t="s">
        <v>13</v>
      </c>
      <c r="R9" s="48"/>
      <c r="S9" s="48"/>
      <c r="T9" s="49"/>
      <c r="W9" s="136" t="s">
        <v>14</v>
      </c>
      <c r="X9" s="137"/>
      <c r="Y9" s="137"/>
      <c r="Z9" s="137"/>
    </row>
    <row r="10" spans="1:27" ht="29.25" customHeight="1" x14ac:dyDescent="0.35">
      <c r="A10" s="37" t="s">
        <v>15</v>
      </c>
      <c r="B10" s="99">
        <v>165</v>
      </c>
      <c r="C10" s="100"/>
      <c r="D10" s="114" t="s">
        <v>15</v>
      </c>
      <c r="E10" s="116"/>
      <c r="F10" s="99">
        <v>162</v>
      </c>
      <c r="G10" s="113"/>
      <c r="H10" s="100"/>
      <c r="I10" s="114" t="s">
        <v>15</v>
      </c>
      <c r="J10" s="116"/>
      <c r="K10" s="11">
        <v>142</v>
      </c>
      <c r="L10" s="114" t="s">
        <v>15</v>
      </c>
      <c r="M10" s="115"/>
      <c r="N10" s="116"/>
      <c r="O10" s="99">
        <v>4</v>
      </c>
      <c r="P10" s="100"/>
      <c r="Q10" s="114" t="s">
        <v>15</v>
      </c>
      <c r="R10" s="115"/>
      <c r="S10" s="116"/>
      <c r="T10" s="11">
        <v>322</v>
      </c>
      <c r="W10" s="117">
        <f>SUM(K10/F10)</f>
        <v>0.87654320987654322</v>
      </c>
      <c r="X10" s="117"/>
      <c r="Y10" s="117"/>
      <c r="Z10" s="117"/>
    </row>
    <row r="11" spans="1:27" ht="21" thickTop="1" thickBot="1" x14ac:dyDescent="0.4">
      <c r="A11" s="118" t="s">
        <v>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W11" s="121" t="s">
        <v>17</v>
      </c>
      <c r="X11" s="122"/>
      <c r="Y11" s="122"/>
      <c r="Z11" s="123"/>
    </row>
    <row r="12" spans="1:27" ht="21" thickBot="1" x14ac:dyDescent="0.4">
      <c r="A12" s="47" t="s">
        <v>18</v>
      </c>
      <c r="B12" s="48"/>
      <c r="C12" s="48"/>
      <c r="D12" s="49"/>
      <c r="E12" s="47" t="s">
        <v>19</v>
      </c>
      <c r="F12" s="48"/>
      <c r="G12" s="48"/>
      <c r="H12" s="48"/>
      <c r="I12" s="49"/>
      <c r="J12" s="47" t="s">
        <v>20</v>
      </c>
      <c r="K12" s="48"/>
      <c r="L12" s="48"/>
      <c r="M12" s="48"/>
      <c r="N12" s="48"/>
      <c r="O12" s="49"/>
      <c r="P12" s="47" t="s">
        <v>21</v>
      </c>
      <c r="Q12" s="48"/>
      <c r="R12" s="48"/>
      <c r="S12" s="48"/>
      <c r="T12" s="49"/>
      <c r="W12" s="124"/>
      <c r="X12" s="125"/>
      <c r="Y12" s="125"/>
      <c r="Z12" s="126"/>
    </row>
    <row r="13" spans="1:27" ht="21" thickBot="1" x14ac:dyDescent="0.4">
      <c r="A13" s="6" t="s">
        <v>15</v>
      </c>
      <c r="B13" s="99">
        <v>8</v>
      </c>
      <c r="C13" s="113"/>
      <c r="D13" s="100"/>
      <c r="E13" s="114" t="s">
        <v>15</v>
      </c>
      <c r="F13" s="115"/>
      <c r="G13" s="116"/>
      <c r="H13" s="99">
        <v>6</v>
      </c>
      <c r="I13" s="100"/>
      <c r="J13" s="114" t="s">
        <v>15</v>
      </c>
      <c r="K13" s="115"/>
      <c r="L13" s="116"/>
      <c r="M13" s="99">
        <v>2</v>
      </c>
      <c r="N13" s="113"/>
      <c r="O13" s="100"/>
      <c r="P13" s="114" t="s">
        <v>15</v>
      </c>
      <c r="Q13" s="115"/>
      <c r="R13" s="116"/>
      <c r="S13" s="99">
        <v>0</v>
      </c>
      <c r="T13" s="100"/>
      <c r="W13" s="19" t="s">
        <v>19</v>
      </c>
      <c r="X13" s="20">
        <f>SUM(H13/B13)</f>
        <v>0.75</v>
      </c>
      <c r="Y13" s="19" t="s">
        <v>22</v>
      </c>
      <c r="Z13" s="20">
        <f>SUM(M13/B13)</f>
        <v>0.25</v>
      </c>
    </row>
    <row r="14" spans="1:27" ht="21.5" thickTop="1" x14ac:dyDescent="0.5">
      <c r="A14" s="101" t="s">
        <v>23</v>
      </c>
      <c r="B14" s="102"/>
      <c r="C14" s="102"/>
      <c r="D14" s="13"/>
      <c r="E14" s="14"/>
      <c r="F14" s="14"/>
      <c r="G14" s="14"/>
      <c r="H14" s="13"/>
      <c r="I14" s="13"/>
      <c r="J14" s="14"/>
      <c r="K14" s="14"/>
      <c r="L14" s="14"/>
      <c r="M14" s="13"/>
      <c r="N14" s="13"/>
      <c r="O14" s="13"/>
      <c r="P14" s="14"/>
      <c r="Q14" s="14"/>
      <c r="R14" s="14"/>
      <c r="S14" s="13"/>
      <c r="T14" s="15"/>
      <c r="W14" s="103" t="s">
        <v>24</v>
      </c>
      <c r="X14" s="104"/>
      <c r="Y14" s="104"/>
      <c r="Z14" s="105"/>
    </row>
    <row r="15" spans="1:27" ht="20.5" x14ac:dyDescent="0.35">
      <c r="A15" s="106" t="s">
        <v>25</v>
      </c>
      <c r="B15" s="107"/>
      <c r="C15" s="107"/>
      <c r="D15" s="107"/>
      <c r="E15" s="107"/>
      <c r="F15" s="107"/>
      <c r="G15" s="108"/>
      <c r="H15" s="109">
        <v>162</v>
      </c>
      <c r="I15" s="110"/>
      <c r="J15" s="110"/>
      <c r="K15" s="110"/>
      <c r="L15" s="110"/>
      <c r="M15" s="111"/>
      <c r="N15" s="17"/>
      <c r="O15" s="17"/>
      <c r="P15" s="16"/>
      <c r="Q15" s="16"/>
      <c r="R15" s="16"/>
      <c r="S15" s="17"/>
      <c r="T15" s="18"/>
      <c r="W15" s="112">
        <f>SUM(H15/F10)</f>
        <v>1</v>
      </c>
      <c r="X15" s="112"/>
      <c r="Y15" s="112"/>
      <c r="Z15" s="112"/>
    </row>
    <row r="16" spans="1:27" ht="20.5" thickBot="1" x14ac:dyDescent="0.4">
      <c r="A16" s="90" t="s">
        <v>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6" ht="21" customHeight="1" thickBot="1" x14ac:dyDescent="0.4">
      <c r="A17" s="72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W17" s="93" t="s">
        <v>28</v>
      </c>
      <c r="X17" s="94"/>
      <c r="Y17" s="94"/>
      <c r="Z17" s="95"/>
    </row>
    <row r="18" spans="1:26" ht="61.15" customHeight="1" thickBot="1" x14ac:dyDescent="0.4">
      <c r="A18" s="8" t="s">
        <v>29</v>
      </c>
      <c r="B18" s="47" t="s">
        <v>30</v>
      </c>
      <c r="C18" s="48"/>
      <c r="D18" s="48"/>
      <c r="E18" s="48"/>
      <c r="F18" s="48"/>
      <c r="G18" s="48"/>
      <c r="H18" s="48"/>
      <c r="I18" s="48"/>
      <c r="J18" s="48"/>
      <c r="K18" s="49"/>
      <c r="L18" s="8" t="s">
        <v>29</v>
      </c>
      <c r="M18" s="47" t="s">
        <v>31</v>
      </c>
      <c r="N18" s="48"/>
      <c r="O18" s="48"/>
      <c r="P18" s="48"/>
      <c r="Q18" s="48"/>
      <c r="R18" s="48"/>
      <c r="S18" s="48"/>
      <c r="T18" s="49"/>
      <c r="W18" s="96"/>
      <c r="X18" s="97"/>
      <c r="Y18" s="97"/>
      <c r="Z18" s="98"/>
    </row>
    <row r="19" spans="1:26" ht="50.5" customHeight="1" thickTop="1" thickBot="1" x14ac:dyDescent="0.55000000000000004">
      <c r="A19" s="7" t="s">
        <v>32</v>
      </c>
      <c r="B19" s="47" t="s">
        <v>33</v>
      </c>
      <c r="C19" s="49"/>
      <c r="D19" s="47" t="s">
        <v>34</v>
      </c>
      <c r="E19" s="48"/>
      <c r="F19" s="49"/>
      <c r="G19" s="47" t="s">
        <v>35</v>
      </c>
      <c r="H19" s="48"/>
      <c r="I19" s="49"/>
      <c r="J19" s="47" t="s">
        <v>36</v>
      </c>
      <c r="K19" s="49"/>
      <c r="L19" s="7" t="s">
        <v>32</v>
      </c>
      <c r="M19" s="47" t="s">
        <v>33</v>
      </c>
      <c r="N19" s="49"/>
      <c r="O19" s="47" t="s">
        <v>34</v>
      </c>
      <c r="P19" s="49"/>
      <c r="Q19" s="47" t="s">
        <v>35</v>
      </c>
      <c r="R19" s="49"/>
      <c r="S19" s="47" t="s">
        <v>36</v>
      </c>
      <c r="T19" s="49"/>
      <c r="U19" s="25"/>
      <c r="W19" s="31" t="s">
        <v>37</v>
      </c>
      <c r="X19" s="30">
        <f>SUM(B20:K20)</f>
        <v>161</v>
      </c>
      <c r="Y19" s="31" t="s">
        <v>38</v>
      </c>
      <c r="Z19" s="30">
        <f>SUM(M20:T20)</f>
        <v>161</v>
      </c>
    </row>
    <row r="20" spans="1:26" ht="20.5" x14ac:dyDescent="0.35">
      <c r="A20" s="12">
        <v>1</v>
      </c>
      <c r="B20" s="54">
        <v>34</v>
      </c>
      <c r="C20" s="55"/>
      <c r="D20" s="54">
        <v>83</v>
      </c>
      <c r="E20" s="57"/>
      <c r="F20" s="55"/>
      <c r="G20" s="54">
        <v>32</v>
      </c>
      <c r="H20" s="57"/>
      <c r="I20" s="55"/>
      <c r="J20" s="54">
        <v>12</v>
      </c>
      <c r="K20" s="55"/>
      <c r="L20" s="36">
        <v>1</v>
      </c>
      <c r="M20" s="54">
        <v>44</v>
      </c>
      <c r="N20" s="55"/>
      <c r="O20" s="54">
        <v>79</v>
      </c>
      <c r="P20" s="55"/>
      <c r="Q20" s="54">
        <v>25</v>
      </c>
      <c r="R20" s="55"/>
      <c r="S20" s="54">
        <v>13</v>
      </c>
      <c r="T20" s="55"/>
      <c r="W20" s="26" t="s">
        <v>39</v>
      </c>
      <c r="X20" s="27" t="s">
        <v>40</v>
      </c>
      <c r="Y20" s="27" t="s">
        <v>41</v>
      </c>
      <c r="Z20" s="28" t="s">
        <v>42</v>
      </c>
    </row>
    <row r="21" spans="1:26" ht="112.5" customHeight="1" thickBot="1" x14ac:dyDescent="0.4">
      <c r="A21" s="47" t="s">
        <v>43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87" t="s">
        <v>44</v>
      </c>
      <c r="O21" s="88"/>
      <c r="P21" s="88"/>
      <c r="Q21" s="88"/>
      <c r="R21" s="88"/>
      <c r="S21" s="88"/>
      <c r="T21" s="89"/>
      <c r="V21" s="32" t="s">
        <v>45</v>
      </c>
      <c r="W21" s="29">
        <f>SUM(B20/X19)</f>
        <v>0.21118012422360249</v>
      </c>
      <c r="X21" s="9">
        <f>SUM(D20/X19)</f>
        <v>0.51552795031055898</v>
      </c>
      <c r="Y21" s="9">
        <f>SUM(G20/X19)</f>
        <v>0.19875776397515527</v>
      </c>
      <c r="Z21" s="10">
        <f>SUM(J20/X19)</f>
        <v>7.4534161490683232E-2</v>
      </c>
    </row>
    <row r="22" spans="1:26" ht="21" customHeight="1" thickBot="1" x14ac:dyDescent="0.4">
      <c r="A22" s="72" t="s">
        <v>46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V22" s="32" t="s">
        <v>47</v>
      </c>
      <c r="W22" s="29">
        <f>SUM(M20/Z19)</f>
        <v>0.27329192546583853</v>
      </c>
      <c r="X22" s="9">
        <f>SUM(O20/Z19)</f>
        <v>0.49068322981366458</v>
      </c>
      <c r="Y22" s="9">
        <f>SUM(Q20/Z19)</f>
        <v>0.15527950310559005</v>
      </c>
      <c r="Z22" s="10">
        <f>SUM(S20/Z19)</f>
        <v>8.0745341614906832E-2</v>
      </c>
    </row>
    <row r="23" spans="1:26" ht="72.650000000000006" customHeight="1" x14ac:dyDescent="0.55000000000000004">
      <c r="A23" s="8" t="s">
        <v>29</v>
      </c>
      <c r="B23" s="47" t="s">
        <v>48</v>
      </c>
      <c r="C23" s="48"/>
      <c r="D23" s="48"/>
      <c r="E23" s="48"/>
      <c r="F23" s="48"/>
      <c r="G23" s="48"/>
      <c r="H23" s="48"/>
      <c r="I23" s="48"/>
      <c r="J23" s="48"/>
      <c r="K23" s="49"/>
      <c r="L23" s="34" t="s">
        <v>29</v>
      </c>
      <c r="M23" s="47" t="s">
        <v>49</v>
      </c>
      <c r="N23" s="48"/>
      <c r="O23" s="48"/>
      <c r="P23" s="48"/>
      <c r="Q23" s="48"/>
      <c r="R23" s="48"/>
      <c r="S23" s="48"/>
      <c r="T23" s="49"/>
      <c r="W23" s="84" t="s">
        <v>50</v>
      </c>
      <c r="X23" s="85"/>
      <c r="Y23" s="85"/>
      <c r="Z23" s="86"/>
    </row>
    <row r="24" spans="1:26" ht="64.150000000000006" customHeight="1" x14ac:dyDescent="0.5">
      <c r="A24" s="7" t="s">
        <v>32</v>
      </c>
      <c r="B24" s="47" t="s">
        <v>33</v>
      </c>
      <c r="C24" s="49"/>
      <c r="D24" s="47" t="s">
        <v>34</v>
      </c>
      <c r="E24" s="48"/>
      <c r="F24" s="49"/>
      <c r="G24" s="47" t="s">
        <v>35</v>
      </c>
      <c r="H24" s="48"/>
      <c r="I24" s="49"/>
      <c r="J24" s="47" t="s">
        <v>36</v>
      </c>
      <c r="K24" s="48"/>
      <c r="L24" s="35" t="s">
        <v>32</v>
      </c>
      <c r="M24" s="47" t="s">
        <v>33</v>
      </c>
      <c r="N24" s="49"/>
      <c r="O24" s="47" t="s">
        <v>34</v>
      </c>
      <c r="P24" s="49"/>
      <c r="Q24" s="47" t="s">
        <v>35</v>
      </c>
      <c r="R24" s="49"/>
      <c r="S24" s="47" t="s">
        <v>36</v>
      </c>
      <c r="T24" s="49"/>
      <c r="W24" s="31" t="s">
        <v>37</v>
      </c>
      <c r="X24" s="30">
        <f>SUM(B25:K25)</f>
        <v>161</v>
      </c>
      <c r="Y24" s="31" t="s">
        <v>38</v>
      </c>
      <c r="Z24" s="30">
        <f>SUM(M25:T25)</f>
        <v>161</v>
      </c>
    </row>
    <row r="25" spans="1:26" ht="21" customHeight="1" x14ac:dyDescent="0.35">
      <c r="A25" s="12">
        <v>1</v>
      </c>
      <c r="B25" s="54">
        <v>37</v>
      </c>
      <c r="C25" s="55"/>
      <c r="D25" s="54">
        <v>93</v>
      </c>
      <c r="E25" s="57"/>
      <c r="F25" s="55"/>
      <c r="G25" s="54">
        <v>24</v>
      </c>
      <c r="H25" s="57"/>
      <c r="I25" s="55"/>
      <c r="J25" s="54">
        <v>7</v>
      </c>
      <c r="K25" s="55"/>
      <c r="L25" s="36">
        <v>1</v>
      </c>
      <c r="M25" s="54">
        <v>40</v>
      </c>
      <c r="N25" s="55"/>
      <c r="O25" s="54">
        <v>93</v>
      </c>
      <c r="P25" s="55"/>
      <c r="Q25" s="54">
        <v>20</v>
      </c>
      <c r="R25" s="55"/>
      <c r="S25" s="54">
        <v>8</v>
      </c>
      <c r="T25" s="55"/>
      <c r="W25" s="26" t="s">
        <v>39</v>
      </c>
      <c r="X25" s="27" t="s">
        <v>40</v>
      </c>
      <c r="Y25" s="27" t="s">
        <v>41</v>
      </c>
      <c r="Z25" s="28" t="s">
        <v>42</v>
      </c>
    </row>
    <row r="26" spans="1:26" ht="109.5" customHeight="1" x14ac:dyDescent="0.35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81" t="s">
        <v>44</v>
      </c>
      <c r="O26" s="82"/>
      <c r="P26" s="82"/>
      <c r="Q26" s="82"/>
      <c r="R26" s="82"/>
      <c r="S26" s="82"/>
      <c r="T26" s="83"/>
      <c r="V26" s="32" t="s">
        <v>45</v>
      </c>
      <c r="W26" s="29">
        <f>SUM(B25/X24)</f>
        <v>0.22981366459627328</v>
      </c>
      <c r="X26" s="9">
        <f>SUM(D25/X24)</f>
        <v>0.57763975155279501</v>
      </c>
      <c r="Y26" s="9">
        <f>SUM(G25/X24)</f>
        <v>0.14906832298136646</v>
      </c>
      <c r="Z26" s="10">
        <f>SUM(J25/X24)</f>
        <v>4.3478260869565216E-2</v>
      </c>
    </row>
    <row r="27" spans="1:26" ht="21" customHeight="1" thickBot="1" x14ac:dyDescent="0.4">
      <c r="A27" s="72" t="s">
        <v>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V27" s="32" t="s">
        <v>47</v>
      </c>
      <c r="W27" s="29">
        <f>SUM(M25/Z24)</f>
        <v>0.2484472049689441</v>
      </c>
      <c r="X27" s="9">
        <f>SUM(O25/Z24)</f>
        <v>0.57763975155279501</v>
      </c>
      <c r="Y27" s="9">
        <f>SUM(Q25/Z24)</f>
        <v>0.12422360248447205</v>
      </c>
      <c r="Z27" s="10">
        <f>SUM(S25/Z24)</f>
        <v>4.9689440993788817E-2</v>
      </c>
    </row>
    <row r="28" spans="1:26" ht="27.65" customHeight="1" thickBot="1" x14ac:dyDescent="0.45">
      <c r="A28" s="75" t="s">
        <v>52</v>
      </c>
      <c r="B28" s="76"/>
      <c r="C28" s="68" t="s">
        <v>53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</row>
    <row r="29" spans="1:26" ht="21" customHeight="1" thickBot="1" x14ac:dyDescent="0.6">
      <c r="A29" s="77"/>
      <c r="B29" s="78"/>
      <c r="C29" s="62" t="s">
        <v>54</v>
      </c>
      <c r="D29" s="71"/>
      <c r="E29" s="71"/>
      <c r="F29" s="62" t="s">
        <v>55</v>
      </c>
      <c r="G29" s="71"/>
      <c r="H29" s="63"/>
      <c r="I29" s="62" t="s">
        <v>56</v>
      </c>
      <c r="J29" s="71"/>
      <c r="K29" s="71"/>
      <c r="L29" s="71"/>
      <c r="M29" s="63"/>
      <c r="N29" s="62" t="s">
        <v>57</v>
      </c>
      <c r="O29" s="71"/>
      <c r="P29" s="71"/>
      <c r="Q29" s="63"/>
      <c r="R29" s="62" t="s">
        <v>58</v>
      </c>
      <c r="S29" s="71"/>
      <c r="T29" s="63"/>
      <c r="W29" s="65" t="s">
        <v>59</v>
      </c>
      <c r="X29" s="66"/>
      <c r="Y29" s="66"/>
      <c r="Z29" s="67"/>
    </row>
    <row r="30" spans="1:26" ht="33" customHeight="1" x14ac:dyDescent="0.55000000000000004">
      <c r="A30" s="77"/>
      <c r="B30" s="78"/>
      <c r="C30" s="22" t="s">
        <v>60</v>
      </c>
      <c r="D30" s="38">
        <v>4</v>
      </c>
      <c r="E30" s="39"/>
      <c r="F30" s="21" t="s">
        <v>60</v>
      </c>
      <c r="G30" s="38">
        <v>6</v>
      </c>
      <c r="H30" s="39"/>
      <c r="I30" s="62" t="s">
        <v>60</v>
      </c>
      <c r="J30" s="63"/>
      <c r="K30" s="38">
        <v>31</v>
      </c>
      <c r="L30" s="64"/>
      <c r="M30" s="39"/>
      <c r="N30" s="22" t="s">
        <v>60</v>
      </c>
      <c r="O30" s="38">
        <v>37</v>
      </c>
      <c r="P30" s="64"/>
      <c r="Q30" s="39"/>
      <c r="R30" s="21" t="s">
        <v>60</v>
      </c>
      <c r="S30" s="38">
        <v>22</v>
      </c>
      <c r="T30" s="39"/>
      <c r="W30" s="33" t="s">
        <v>61</v>
      </c>
      <c r="X30" s="65">
        <f>SUM(D30,G30,K30,O30,S30)</f>
        <v>100</v>
      </c>
      <c r="Y30" s="66"/>
      <c r="Z30" s="67"/>
    </row>
    <row r="31" spans="1:26" ht="24" customHeight="1" thickBot="1" x14ac:dyDescent="0.6">
      <c r="A31" s="77"/>
      <c r="B31" s="78"/>
      <c r="C31" s="68" t="s">
        <v>62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W31" s="65" t="s">
        <v>63</v>
      </c>
      <c r="X31" s="66"/>
      <c r="Y31" s="66"/>
      <c r="Z31" s="67"/>
    </row>
    <row r="32" spans="1:26" ht="21.65" customHeight="1" thickBot="1" x14ac:dyDescent="0.6">
      <c r="A32" s="77"/>
      <c r="B32" s="78"/>
      <c r="C32" s="62" t="s">
        <v>54</v>
      </c>
      <c r="D32" s="71"/>
      <c r="E32" s="71"/>
      <c r="F32" s="62" t="s">
        <v>55</v>
      </c>
      <c r="G32" s="71"/>
      <c r="H32" s="63"/>
      <c r="I32" s="62" t="s">
        <v>56</v>
      </c>
      <c r="J32" s="71"/>
      <c r="K32" s="71"/>
      <c r="L32" s="71"/>
      <c r="M32" s="63"/>
      <c r="N32" s="62" t="s">
        <v>57</v>
      </c>
      <c r="O32" s="71"/>
      <c r="P32" s="71"/>
      <c r="Q32" s="63"/>
      <c r="R32" s="62" t="s">
        <v>58</v>
      </c>
      <c r="S32" s="71"/>
      <c r="T32" s="63"/>
      <c r="W32" s="33" t="s">
        <v>61</v>
      </c>
      <c r="X32" s="65">
        <f>SUM(D33,G33,K33,O33,S33)</f>
        <v>100</v>
      </c>
      <c r="Y32" s="66"/>
      <c r="Z32" s="67"/>
    </row>
    <row r="33" spans="1:26" ht="37.15" customHeight="1" x14ac:dyDescent="0.55000000000000004">
      <c r="A33" s="77"/>
      <c r="B33" s="78"/>
      <c r="C33" s="22" t="s">
        <v>60</v>
      </c>
      <c r="D33" s="38">
        <v>1</v>
      </c>
      <c r="E33" s="39"/>
      <c r="F33" s="21" t="s">
        <v>60</v>
      </c>
      <c r="G33" s="38">
        <v>5</v>
      </c>
      <c r="H33" s="39"/>
      <c r="I33" s="62" t="s">
        <v>60</v>
      </c>
      <c r="J33" s="63"/>
      <c r="K33" s="38">
        <v>24</v>
      </c>
      <c r="L33" s="64"/>
      <c r="M33" s="39"/>
      <c r="N33" s="22" t="s">
        <v>60</v>
      </c>
      <c r="O33" s="38">
        <v>42</v>
      </c>
      <c r="P33" s="64"/>
      <c r="Q33" s="39"/>
      <c r="R33" s="21" t="s">
        <v>60</v>
      </c>
      <c r="S33" s="38">
        <v>28</v>
      </c>
      <c r="T33" s="39"/>
      <c r="W33" s="65" t="s">
        <v>64</v>
      </c>
      <c r="X33" s="66"/>
      <c r="Y33" s="66"/>
      <c r="Z33" s="67"/>
    </row>
    <row r="34" spans="1:26" ht="21.65" customHeight="1" thickBot="1" x14ac:dyDescent="0.6">
      <c r="A34" s="77"/>
      <c r="B34" s="78"/>
      <c r="C34" s="68" t="s">
        <v>65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  <c r="W34" s="33" t="s">
        <v>61</v>
      </c>
      <c r="X34" s="65">
        <f>SUM(D36,G36,K36,O36,S36)</f>
        <v>100</v>
      </c>
      <c r="Y34" s="66"/>
      <c r="Z34" s="67"/>
    </row>
    <row r="35" spans="1:26" ht="27" customHeight="1" thickBot="1" x14ac:dyDescent="0.4">
      <c r="A35" s="79"/>
      <c r="B35" s="80"/>
      <c r="C35" s="62" t="s">
        <v>54</v>
      </c>
      <c r="D35" s="71"/>
      <c r="E35" s="71"/>
      <c r="F35" s="62" t="s">
        <v>55</v>
      </c>
      <c r="G35" s="71"/>
      <c r="H35" s="63"/>
      <c r="I35" s="62" t="s">
        <v>56</v>
      </c>
      <c r="J35" s="71"/>
      <c r="K35" s="71"/>
      <c r="L35" s="71"/>
      <c r="M35" s="63"/>
      <c r="N35" s="62" t="s">
        <v>57</v>
      </c>
      <c r="O35" s="71"/>
      <c r="P35" s="71"/>
      <c r="Q35" s="63"/>
      <c r="R35" s="62" t="s">
        <v>58</v>
      </c>
      <c r="S35" s="71"/>
      <c r="T35" s="63"/>
    </row>
    <row r="36" spans="1:26" ht="35.5" customHeight="1" x14ac:dyDescent="0.35">
      <c r="A36" s="58">
        <v>160</v>
      </c>
      <c r="B36" s="59"/>
      <c r="C36" s="22" t="s">
        <v>60</v>
      </c>
      <c r="D36" s="38">
        <v>1</v>
      </c>
      <c r="E36" s="39"/>
      <c r="F36" s="21" t="s">
        <v>60</v>
      </c>
      <c r="G36" s="38">
        <v>5</v>
      </c>
      <c r="H36" s="39"/>
      <c r="I36" s="62" t="s">
        <v>60</v>
      </c>
      <c r="J36" s="63"/>
      <c r="K36" s="38">
        <v>29</v>
      </c>
      <c r="L36" s="64"/>
      <c r="M36" s="39"/>
      <c r="N36" s="22" t="s">
        <v>60</v>
      </c>
      <c r="O36" s="38">
        <v>33</v>
      </c>
      <c r="P36" s="64"/>
      <c r="Q36" s="39"/>
      <c r="R36" s="21" t="s">
        <v>60</v>
      </c>
      <c r="S36" s="38">
        <v>32</v>
      </c>
      <c r="T36" s="39"/>
    </row>
    <row r="37" spans="1:26" ht="21" thickBot="1" x14ac:dyDescent="0.4">
      <c r="A37" s="60"/>
      <c r="B37" s="61"/>
      <c r="C37" s="23"/>
      <c r="D37" s="2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</row>
    <row r="38" spans="1:26" ht="21" customHeight="1" thickBot="1" x14ac:dyDescent="0.4">
      <c r="A38" s="42" t="s">
        <v>66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</row>
    <row r="39" spans="1:26" ht="45.65" customHeight="1" thickBot="1" x14ac:dyDescent="0.4">
      <c r="A39" s="45" t="s">
        <v>67</v>
      </c>
      <c r="B39" s="46"/>
      <c r="C39" s="47" t="s">
        <v>68</v>
      </c>
      <c r="D39" s="48"/>
      <c r="E39" s="48"/>
      <c r="F39" s="48"/>
      <c r="G39" s="48"/>
      <c r="H39" s="49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6" ht="20.5" x14ac:dyDescent="0.35">
      <c r="A40" s="54">
        <v>10</v>
      </c>
      <c r="B40" s="55"/>
      <c r="C40" s="56">
        <v>48589</v>
      </c>
      <c r="D40" s="57"/>
      <c r="E40" s="57"/>
      <c r="F40" s="57"/>
      <c r="G40" s="57"/>
      <c r="H40" s="55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6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26" ht="28.15" customHeight="1" x14ac:dyDescent="0.35">
      <c r="A42" s="2"/>
    </row>
    <row r="43" spans="1:26" ht="15.5" x14ac:dyDescent="0.35">
      <c r="A43" s="1"/>
    </row>
    <row r="44" spans="1:26" ht="50.5" customHeight="1" x14ac:dyDescent="0.35">
      <c r="A44" s="1"/>
    </row>
    <row r="45" spans="1:26" ht="15.5" x14ac:dyDescent="0.35">
      <c r="A45" s="1"/>
    </row>
    <row r="46" spans="1:26" ht="73.150000000000006" customHeight="1" x14ac:dyDescent="0.35">
      <c r="A46" s="1"/>
    </row>
    <row r="49" ht="54" customHeight="1" x14ac:dyDescent="0.35"/>
    <row r="53" ht="69" customHeight="1" x14ac:dyDescent="0.35"/>
    <row r="58" ht="42" customHeight="1" x14ac:dyDescent="0.35"/>
    <row r="63" ht="64.900000000000006" customHeight="1" x14ac:dyDescent="0.35"/>
    <row r="64" ht="21.65" customHeight="1" x14ac:dyDescent="0.35"/>
    <row r="67" ht="61.15" customHeight="1" x14ac:dyDescent="0.35"/>
  </sheetData>
  <mergeCells count="137">
    <mergeCell ref="A8:T8"/>
    <mergeCell ref="W8:Z8"/>
    <mergeCell ref="A9:C9"/>
    <mergeCell ref="D9:H9"/>
    <mergeCell ref="I9:K9"/>
    <mergeCell ref="L9:P9"/>
    <mergeCell ref="Q9:T9"/>
    <mergeCell ref="W9:Z9"/>
    <mergeCell ref="A1:T1"/>
    <mergeCell ref="W1:Z2"/>
    <mergeCell ref="A2:T2"/>
    <mergeCell ref="A3:T3"/>
    <mergeCell ref="A6:I7"/>
    <mergeCell ref="L6:T7"/>
    <mergeCell ref="Q10:S10"/>
    <mergeCell ref="W10:Z10"/>
    <mergeCell ref="A11:T11"/>
    <mergeCell ref="W11:Z12"/>
    <mergeCell ref="A12:D12"/>
    <mergeCell ref="E12:I12"/>
    <mergeCell ref="J12:O12"/>
    <mergeCell ref="P12:T12"/>
    <mergeCell ref="B10:C10"/>
    <mergeCell ref="D10:E10"/>
    <mergeCell ref="F10:H10"/>
    <mergeCell ref="I10:J10"/>
    <mergeCell ref="L10:N10"/>
    <mergeCell ref="O10:P10"/>
    <mergeCell ref="S13:T13"/>
    <mergeCell ref="A14:C14"/>
    <mergeCell ref="W14:Z14"/>
    <mergeCell ref="A15:G15"/>
    <mergeCell ref="H15:M15"/>
    <mergeCell ref="W15:Z15"/>
    <mergeCell ref="B13:D13"/>
    <mergeCell ref="E13:G13"/>
    <mergeCell ref="H13:I13"/>
    <mergeCell ref="J13:L13"/>
    <mergeCell ref="M13:O13"/>
    <mergeCell ref="P13:R13"/>
    <mergeCell ref="A16:T16"/>
    <mergeCell ref="A17:T17"/>
    <mergeCell ref="W17:Z18"/>
    <mergeCell ref="B18:K18"/>
    <mergeCell ref="B19:C19"/>
    <mergeCell ref="D19:F19"/>
    <mergeCell ref="G19:I19"/>
    <mergeCell ref="J19:K19"/>
    <mergeCell ref="M18:T18"/>
    <mergeCell ref="M19:N19"/>
    <mergeCell ref="O19:P19"/>
    <mergeCell ref="Q19:R19"/>
    <mergeCell ref="S20:T20"/>
    <mergeCell ref="A21:M21"/>
    <mergeCell ref="A22:T22"/>
    <mergeCell ref="B23:K23"/>
    <mergeCell ref="W23:Z23"/>
    <mergeCell ref="S19:T19"/>
    <mergeCell ref="B20:C20"/>
    <mergeCell ref="D20:F20"/>
    <mergeCell ref="G20:I20"/>
    <mergeCell ref="J20:K20"/>
    <mergeCell ref="M23:T23"/>
    <mergeCell ref="M20:N20"/>
    <mergeCell ref="O20:P20"/>
    <mergeCell ref="Q20:R20"/>
    <mergeCell ref="N21:T21"/>
    <mergeCell ref="S24:T24"/>
    <mergeCell ref="B25:C25"/>
    <mergeCell ref="D25:F25"/>
    <mergeCell ref="G25:I25"/>
    <mergeCell ref="J25:K25"/>
    <mergeCell ref="S25:T25"/>
    <mergeCell ref="B24:C24"/>
    <mergeCell ref="D24:F24"/>
    <mergeCell ref="G24:I24"/>
    <mergeCell ref="J24:K24"/>
    <mergeCell ref="M24:N24"/>
    <mergeCell ref="O24:P24"/>
    <mergeCell ref="Q24:R24"/>
    <mergeCell ref="M25:N25"/>
    <mergeCell ref="O25:P25"/>
    <mergeCell ref="Q25:R25"/>
    <mergeCell ref="A26:M26"/>
    <mergeCell ref="A27:T27"/>
    <mergeCell ref="A28:B35"/>
    <mergeCell ref="C28:T28"/>
    <mergeCell ref="C29:E29"/>
    <mergeCell ref="F29:H29"/>
    <mergeCell ref="I29:M29"/>
    <mergeCell ref="N29:Q29"/>
    <mergeCell ref="R29:T29"/>
    <mergeCell ref="C31:T31"/>
    <mergeCell ref="N26:T26"/>
    <mergeCell ref="W31:Z31"/>
    <mergeCell ref="C32:E32"/>
    <mergeCell ref="F32:H32"/>
    <mergeCell ref="I32:M32"/>
    <mergeCell ref="N32:Q32"/>
    <mergeCell ref="R32:T32"/>
    <mergeCell ref="X32:Z32"/>
    <mergeCell ref="W29:Z29"/>
    <mergeCell ref="D30:E30"/>
    <mergeCell ref="G30:H30"/>
    <mergeCell ref="I30:J30"/>
    <mergeCell ref="K30:M30"/>
    <mergeCell ref="O30:Q30"/>
    <mergeCell ref="S30:T30"/>
    <mergeCell ref="X30:Z30"/>
    <mergeCell ref="W33:Z33"/>
    <mergeCell ref="C34:T34"/>
    <mergeCell ref="X34:Z34"/>
    <mergeCell ref="C35:E35"/>
    <mergeCell ref="F35:H35"/>
    <mergeCell ref="I35:M35"/>
    <mergeCell ref="N35:Q35"/>
    <mergeCell ref="R35:T35"/>
    <mergeCell ref="D33:E33"/>
    <mergeCell ref="G33:H33"/>
    <mergeCell ref="I33:J33"/>
    <mergeCell ref="K33:M33"/>
    <mergeCell ref="O33:Q33"/>
    <mergeCell ref="S33:T33"/>
    <mergeCell ref="S36:T36"/>
    <mergeCell ref="E37:T37"/>
    <mergeCell ref="A38:T38"/>
    <mergeCell ref="A39:B39"/>
    <mergeCell ref="C39:H39"/>
    <mergeCell ref="I39:T40"/>
    <mergeCell ref="A40:B40"/>
    <mergeCell ref="C40:H40"/>
    <mergeCell ref="A36:B37"/>
    <mergeCell ref="D36:E36"/>
    <mergeCell ref="G36:H36"/>
    <mergeCell ref="I36:J36"/>
    <mergeCell ref="K36:M36"/>
    <mergeCell ref="O36:Q36"/>
  </mergeCells>
  <pageMargins left="0.25" right="0.25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6AF449B19419C37AE1AF9C90344" ma:contentTypeVersion="15" ma:contentTypeDescription="Create a new document." ma:contentTypeScope="" ma:versionID="32d44cea81d742b3e2f5c376f98b5d71">
  <xsd:schema xmlns:xsd="http://www.w3.org/2001/XMLSchema" xmlns:xs="http://www.w3.org/2001/XMLSchema" xmlns:p="http://schemas.microsoft.com/office/2006/metadata/properties" xmlns:ns2="08c07ed8-1675-4c7c-8bd0-984934854c3b" xmlns:ns3="48c68479-4bef-453e-9ed4-927bb98708b0" targetNamespace="http://schemas.microsoft.com/office/2006/metadata/properties" ma:root="true" ma:fieldsID="029c725b9b2bd4c7c5ce481970a4cf40" ns2:_="" ns3:_="">
    <xsd:import namespace="08c07ed8-1675-4c7c-8bd0-984934854c3b"/>
    <xsd:import namespace="48c68479-4bef-453e-9ed4-927bb9870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07ed8-1675-4c7c-8bd0-984934854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16867a8-d3dd-450c-8722-94d742a2ad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68479-4bef-453e-9ed4-927bb98708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5829d3-fced-43b1-a7c5-c47ac1a96d42}" ma:internalName="TaxCatchAll" ma:showField="CatchAllData" ma:web="48c68479-4bef-453e-9ed4-927bb9870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c07ed8-1675-4c7c-8bd0-984934854c3b">
      <Terms xmlns="http://schemas.microsoft.com/office/infopath/2007/PartnerControls"/>
    </lcf76f155ced4ddcb4097134ff3c332f>
    <TaxCatchAll xmlns="48c68479-4bef-453e-9ed4-927bb98708b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D09ECC-1157-47F1-8D1E-DF32C8560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07ed8-1675-4c7c-8bd0-984934854c3b"/>
    <ds:schemaRef ds:uri="48c68479-4bef-453e-9ed4-927bb9870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3A4FF-DA4A-41D9-8A50-22A498A5D28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48c68479-4bef-453e-9ed4-927bb98708b0"/>
    <ds:schemaRef ds:uri="08c07ed8-1675-4c7c-8bd0-984934854c3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08EC87-197D-4DED-A0A9-1876DE809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CDE (2023)</vt:lpstr>
      <vt:lpstr>'CDE (2023)'!Print_Area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Wilson</dc:creator>
  <cp:keywords/>
  <dc:description/>
  <cp:lastModifiedBy>Karen Scarborough</cp:lastModifiedBy>
  <cp:revision/>
  <dcterms:created xsi:type="dcterms:W3CDTF">2020-05-13T17:39:13Z</dcterms:created>
  <dcterms:modified xsi:type="dcterms:W3CDTF">2023-06-30T00:04:24Z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0x01010003A626AF449B19419C37AE1AF9C90344</vt:lpwstr>
  </property>
  <property fmtid="{D5CDD505-2E9C-101B-9397-08002B2CF9AE}" pid="3" name="MediaServiceImageTags">
    <vt:lpwstr/>
  </property>
</Properties>
</file>